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5E63B2C1-1622-4F26-AF01-77E17F60E543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<sst xmlns="http://schemas.openxmlformats.org/spreadsheetml/2006/main" count="52" uniqueCount="41">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</sst>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I37" sqref="I37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1168535785.52</v>
      </c>
      <c r="D9" s="27">
        <v>260788127.00999999</v>
      </c>
      <c r="E9" s="21">
        <f t="shared" ref="E9:E18" si="0">C9+D9</f>
        <v>1429323912.53</v>
      </c>
      <c r="F9" s="27">
        <v>1455975261.26</v>
      </c>
      <c r="G9" s="20">
        <v>1455975261.26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60627909.009999998</v>
      </c>
      <c r="D11" s="27">
        <v>6409351.0599999996</v>
      </c>
      <c r="E11" s="21">
        <f t="shared" si="0"/>
        <v>67037260.07</v>
      </c>
      <c r="F11" s="27">
        <v>74235808.599999994</v>
      </c>
      <c r="G11" s="20">
        <v>74235808.599999994</v>
      </c>
    </row>
    <row r="12" spans="2:7" x14ac:dyDescent="0.2">
      <c r="B12" s="13" t="s">
        <v>24</v>
      </c>
      <c r="C12" s="19">
        <v>313592189.06999999</v>
      </c>
      <c r="D12" s="27">
        <v>95185303.560000002</v>
      </c>
      <c r="E12" s="21">
        <f t="shared" si="0"/>
        <v>408777492.63</v>
      </c>
      <c r="F12" s="27">
        <v>410294277.76999998</v>
      </c>
      <c r="G12" s="20">
        <v>410294277.76999998</v>
      </c>
    </row>
    <row r="13" spans="2:7" x14ac:dyDescent="0.2">
      <c r="B13" s="13" t="s">
        <v>25</v>
      </c>
      <c r="C13" s="19">
        <v>14672515.6</v>
      </c>
      <c r="D13" s="27">
        <v>15649439.220000001</v>
      </c>
      <c r="E13" s="21">
        <f t="shared" si="0"/>
        <v>30321954.82</v>
      </c>
      <c r="F13" s="27">
        <v>37727354.579999998</v>
      </c>
      <c r="G13" s="20">
        <v>37727354.579999998</v>
      </c>
    </row>
    <row r="14" spans="2:7" x14ac:dyDescent="0.2">
      <c r="B14" s="13" t="s">
        <v>26</v>
      </c>
      <c r="C14" s="19">
        <v>6019297.7999999998</v>
      </c>
      <c r="D14" s="27">
        <v>11567141.23</v>
      </c>
      <c r="E14" s="21">
        <f t="shared" si="0"/>
        <v>17586439.030000001</v>
      </c>
      <c r="F14" s="27">
        <v>33309359.940000001</v>
      </c>
      <c r="G14" s="20">
        <v>33309359.940000001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2466779500.7399998</v>
      </c>
      <c r="D16" s="27">
        <v>114005444.66</v>
      </c>
      <c r="E16" s="21">
        <f t="shared" si="0"/>
        <v>2580784945.3999996</v>
      </c>
      <c r="F16" s="27">
        <v>2583259333.1100001</v>
      </c>
      <c r="G16" s="20">
        <v>2583259333.1100001</v>
      </c>
    </row>
    <row r="17" spans="2:7" ht="24" customHeight="1" x14ac:dyDescent="0.2">
      <c r="B17" s="14" t="s">
        <v>29</v>
      </c>
      <c r="C17" s="19">
        <v>0</v>
      </c>
      <c r="D17" s="27">
        <v>10886602.5</v>
      </c>
      <c r="E17" s="21">
        <f t="shared" si="0"/>
        <v>10886602.5</v>
      </c>
      <c r="F17" s="27">
        <v>10886602.5</v>
      </c>
      <c r="G17" s="20">
        <v>10886602.5</v>
      </c>
    </row>
    <row r="18" spans="2:7" ht="24" customHeight="1" x14ac:dyDescent="0.2">
      <c r="B18" s="13" t="s">
        <v>30</v>
      </c>
      <c r="C18" s="20">
        <v>450000000</v>
      </c>
      <c r="D18" s="27">
        <v>-162000000</v>
      </c>
      <c r="E18" s="21">
        <f t="shared" si="0"/>
        <v>288000000</v>
      </c>
      <c r="F18" s="27">
        <v>288000000</v>
      </c>
      <c r="G18" s="20">
        <v>288000000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4480227197.7399998</v>
      </c>
      <c r="D20" s="28">
        <f>SUM(D9:D18)</f>
        <v>352491409.24000001</v>
      </c>
      <c r="E20" s="22">
        <f>C20+D20</f>
        <v>4832718606.9799995</v>
      </c>
      <c r="F20" s="28">
        <f>SUM(F9:F18)</f>
        <v>4893687997.7600002</v>
      </c>
      <c r="G20" s="22">
        <f>SUM(G9:G18)</f>
        <v>4893687997.7600002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1659909137.5000002</v>
      </c>
      <c r="D26" s="20">
        <v>59528603.490000024</v>
      </c>
      <c r="E26" s="21">
        <f t="shared" ref="E26:E34" si="1">C26+D26</f>
        <v>1719437740.9900002</v>
      </c>
      <c r="F26" s="20">
        <v>1719433620.99</v>
      </c>
      <c r="G26" s="38">
        <v>1693525543.71</v>
      </c>
    </row>
    <row r="27" spans="2:7" ht="12" customHeight="1" x14ac:dyDescent="0.2">
      <c r="B27" s="32" t="s">
        <v>12</v>
      </c>
      <c r="C27" s="20">
        <v>258668419.75999999</v>
      </c>
      <c r="D27" s="20">
        <v>65412134.260000005</v>
      </c>
      <c r="E27" s="21">
        <f t="shared" si="1"/>
        <v>324080554.01999998</v>
      </c>
      <c r="F27" s="20">
        <v>278044341.56</v>
      </c>
      <c r="G27" s="38">
        <v>271876293.69</v>
      </c>
    </row>
    <row r="28" spans="2:7" x14ac:dyDescent="0.2">
      <c r="B28" s="32" t="s">
        <v>13</v>
      </c>
      <c r="C28" s="20">
        <v>790744930.84000003</v>
      </c>
      <c r="D28" s="20">
        <v>160124210.64000005</v>
      </c>
      <c r="E28" s="21">
        <f t="shared" si="1"/>
        <v>950869141.48000002</v>
      </c>
      <c r="F28" s="20">
        <v>935064762.60000014</v>
      </c>
      <c r="G28" s="38">
        <v>911806730.34000003</v>
      </c>
    </row>
    <row r="29" spans="2:7" x14ac:dyDescent="0.2">
      <c r="B29" s="32" t="s">
        <v>14</v>
      </c>
      <c r="C29" s="20">
        <v>799823330.71000016</v>
      </c>
      <c r="D29" s="20">
        <v>212223613.12999997</v>
      </c>
      <c r="E29" s="21">
        <f t="shared" si="1"/>
        <v>1012046943.8400002</v>
      </c>
      <c r="F29" s="20">
        <v>1010495103.5599999</v>
      </c>
      <c r="G29" s="38">
        <v>1004332132.6700001</v>
      </c>
    </row>
    <row r="30" spans="2:7" x14ac:dyDescent="0.2">
      <c r="B30" s="32" t="s">
        <v>15</v>
      </c>
      <c r="C30" s="20">
        <v>89670506.480000004</v>
      </c>
      <c r="D30" s="20">
        <v>37534165.429999977</v>
      </c>
      <c r="E30" s="21">
        <f t="shared" si="1"/>
        <v>127204671.90999998</v>
      </c>
      <c r="F30" s="20">
        <v>113563523.00000001</v>
      </c>
      <c r="G30" s="38">
        <v>91578496.039999992</v>
      </c>
    </row>
    <row r="31" spans="2:7" x14ac:dyDescent="0.2">
      <c r="B31" s="32" t="s">
        <v>16</v>
      </c>
      <c r="C31" s="20">
        <v>799804033.93000007</v>
      </c>
      <c r="D31" s="20">
        <v>6025944.9100000262</v>
      </c>
      <c r="E31" s="21">
        <f t="shared" si="1"/>
        <v>805829978.84000015</v>
      </c>
      <c r="F31" s="20">
        <v>611286597.08000004</v>
      </c>
      <c r="G31" s="38">
        <v>553419752.47000003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81606837.779999986</v>
      </c>
      <c r="D34" s="20">
        <v>-27670977.57</v>
      </c>
      <c r="E34" s="21">
        <f t="shared" si="1"/>
        <v>53935860.209999986</v>
      </c>
      <c r="F34" s="20">
        <v>53935860.210000001</v>
      </c>
      <c r="G34" s="38">
        <v>53935860.210000001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4480227197</v>
      </c>
      <c r="D36" s="22">
        <f>SUM(D26:D34)</f>
        <v>513177694.29000014</v>
      </c>
      <c r="E36" s="22">
        <f>SUM(E26:E34)</f>
        <v>4993404891.29</v>
      </c>
      <c r="F36" s="22">
        <f>SUM(F26:F34)</f>
        <v>4721823809</v>
      </c>
      <c r="G36" s="39">
        <f>SUM(G26:G34)</f>
        <v>4580474809.1300001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0.73999977111816406</v>
      </c>
      <c r="D38" s="8">
        <f>D20-D36</f>
        <v>-160686285.05000013</v>
      </c>
      <c r="E38" s="8">
        <f>D38+C38</f>
        <v>-160686284.31000036</v>
      </c>
      <c r="F38" s="8">
        <f>F20-F36</f>
        <v>171864188.76000023</v>
      </c>
      <c r="G38" s="9">
        <f>G20-G36</f>
        <v>313213188.63000011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2022-04-20T17:57:13Z</cp:lastPrinted>
  <dcterms:created xsi:type="dcterms:W3CDTF">2019-12-11T17:18:27Z</dcterms:created>
  <dcterms:modified xsi:type="dcterms:W3CDTF">2023-01-25T16:10:39Z</dcterms:modified>
</cp:coreProperties>
</file>